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814"/>
  <workbookPr defaultThemeVersion="124226"/>
  <xr:revisionPtr revIDLastSave="120" documentId="11_BF825ABD9C8FFEBF4E18A66A56D63A082CC7A17E" xr6:coauthVersionLast="45" xr6:coauthVersionMax="45" xr10:uidLastSave="{D1FF2DD9-05BD-4123-A133-77ECD74E02A8}"/>
  <bookViews>
    <workbookView xWindow="480" yWindow="75" windowWidth="10515" windowHeight="4695" xr2:uid="{00000000-000D-0000-FFFF-FFFF00000000}"/>
  </bookViews>
  <sheets>
    <sheet name="Plan1" sheetId="1" r:id="rId1"/>
    <sheet name="Plan2" sheetId="2" r:id="rId2"/>
    <sheet name="Plan3" sheetId="3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4" i="1" l="1"/>
  <c r="E14" i="1"/>
  <c r="E4" i="1"/>
  <c r="E5" i="1"/>
  <c r="E6" i="1"/>
  <c r="E7" i="1"/>
  <c r="E8" i="1"/>
  <c r="E9" i="1"/>
  <c r="E10" i="1"/>
  <c r="E11" i="1"/>
  <c r="E12" i="1"/>
  <c r="E3" i="1"/>
  <c r="D7" i="1" l="1"/>
  <c r="D4" i="1"/>
  <c r="D5" i="1"/>
  <c r="D6" i="1"/>
  <c r="D8" i="1"/>
  <c r="D9" i="1"/>
  <c r="D10" i="1"/>
  <c r="D11" i="1"/>
  <c r="D12" i="1"/>
  <c r="D3" i="1"/>
</calcChain>
</file>

<file path=xl/sharedStrings.xml><?xml version="1.0" encoding="utf-8"?>
<sst xmlns="http://schemas.openxmlformats.org/spreadsheetml/2006/main" count="15" uniqueCount="15">
  <si>
    <t>COMPARAÇÃO ICMS ACUMULADO MUNICÍPIOS DA AMPLANORTE EM ABRIL</t>
  </si>
  <si>
    <t>Município</t>
  </si>
  <si>
    <t>Diferença</t>
  </si>
  <si>
    <t>Variação %</t>
  </si>
  <si>
    <t xml:space="preserve">Bela Vista do Toldo
</t>
  </si>
  <si>
    <t>Canoinhas</t>
  </si>
  <si>
    <t>Irineópolis</t>
  </si>
  <si>
    <t>Itaiópolis</t>
  </si>
  <si>
    <t>Mafra</t>
  </si>
  <si>
    <t>Major Vieira</t>
  </si>
  <si>
    <t>Monte Castelo</t>
  </si>
  <si>
    <t xml:space="preserve">Papanduva
</t>
  </si>
  <si>
    <t>Porto União</t>
  </si>
  <si>
    <t>Três Barras</t>
  </si>
  <si>
    <t>Media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</si>
</sst>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* #,##0.00_-;\-&quot;R$&quot;* #,##0.00_-;_-&quot;R$&quot;* &quot;-&quot;??_-;_-@_-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305496"/>
      <name val="Calibri"/>
      <family val="2"/>
      <scheme val="minor"/>
    </font>
    <font>
      <sz val="11"/>
      <color rgb="FFFFFFFF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horizontal="center" vertical="center"/>
    </xf>
    <xf numFmtId="10" fontId="0" fillId="0" borderId="0" xfId="0" applyNumberFormat="1"/>
    <xf numFmtId="10" fontId="0" fillId="0" borderId="1" xfId="0" applyNumberFormat="1" applyBorder="1"/>
    <xf numFmtId="0" fontId="1" fillId="0" borderId="1" xfId="0" applyFont="1" applyBorder="1" applyAlignment="1">
      <alignment horizontal="center" vertical="center"/>
    </xf>
    <xf numFmtId="44" fontId="0" fillId="0" borderId="0" xfId="0" applyNumberFormat="1"/>
    <xf numFmtId="0" fontId="1" fillId="0" borderId="0" xfId="0" applyFont="1" applyBorder="1" applyAlignment="1">
      <alignment horizontal="center" vertical="center"/>
    </xf>
    <xf numFmtId="10" fontId="0" fillId="0" borderId="0" xfId="0" applyNumberFormat="1" applyBorder="1"/>
    <xf numFmtId="0" fontId="2" fillId="0" borderId="0" xfId="0" applyFont="1" applyBorder="1" applyAlignment="1"/>
    <xf numFmtId="0" fontId="2" fillId="0" borderId="1" xfId="0" applyFont="1" applyBorder="1" applyAlignment="1">
      <alignment horizontal="center"/>
    </xf>
    <xf numFmtId="17" fontId="1" fillId="0" borderId="1" xfId="0" applyNumberFormat="1" applyFont="1" applyBorder="1" applyAlignment="1">
      <alignment horizontal="center" vertical="center"/>
    </xf>
    <xf numFmtId="0" fontId="0" fillId="0" borderId="1" xfId="0" applyBorder="1" applyAlignment="1"/>
    <xf numFmtId="44" fontId="0" fillId="0" borderId="1" xfId="0" applyNumberFormat="1" applyBorder="1" applyAlignment="1">
      <alignment horizontal="center" vertical="center" wrapText="1"/>
    </xf>
    <xf numFmtId="44" fontId="0" fillId="0" borderId="1" xfId="0" applyNumberFormat="1" applyBorder="1" applyAlignment="1">
      <alignment horizontal="center" vertical="center"/>
    </xf>
    <xf numFmtId="44" fontId="0" fillId="0" borderId="1" xfId="0" applyNumberFormat="1" applyBorder="1"/>
    <xf numFmtId="0" fontId="0" fillId="0" borderId="1" xfId="0" applyBorder="1"/>
    <xf numFmtId="0" fontId="1" fillId="0" borderId="2" xfId="0" applyFont="1" applyBorder="1" applyAlignment="1">
      <alignment horizontal="center"/>
    </xf>
    <xf numFmtId="10" fontId="0" fillId="0" borderId="2" xfId="0" applyNumberFormat="1" applyBorder="1"/>
    <xf numFmtId="10" fontId="3" fillId="0" borderId="0" xfId="0" applyNumberFormat="1" applyFon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5"/>
  <sheetViews>
    <sheetView tabSelected="1" workbookViewId="0">
      <selection activeCell="D17" sqref="D17"/>
    </sheetView>
  </sheetViews>
  <sheetFormatPr defaultRowHeight="15"/>
  <cols>
    <col min="1" max="1" width="23.42578125" customWidth="1"/>
    <col min="2" max="2" width="22.42578125" customWidth="1"/>
    <col min="3" max="3" width="23" customWidth="1"/>
    <col min="4" max="4" width="27.28515625" customWidth="1"/>
    <col min="5" max="5" width="22.85546875" customWidth="1"/>
    <col min="6" max="6" width="20.5703125" customWidth="1"/>
  </cols>
  <sheetData>
    <row r="1" spans="1:7">
      <c r="A1" s="9" t="s">
        <v>0</v>
      </c>
      <c r="B1" s="9"/>
      <c r="C1" s="9"/>
      <c r="D1" s="9"/>
      <c r="E1" s="9"/>
      <c r="F1" s="8"/>
    </row>
    <row r="2" spans="1:7">
      <c r="A2" s="4" t="s">
        <v>1</v>
      </c>
      <c r="B2" s="10">
        <v>43556</v>
      </c>
      <c r="C2" s="10">
        <v>43922</v>
      </c>
      <c r="D2" s="4" t="s">
        <v>2</v>
      </c>
      <c r="E2" s="4" t="s">
        <v>3</v>
      </c>
      <c r="F2" s="6"/>
    </row>
    <row r="3" spans="1:7" ht="21.75" customHeight="1">
      <c r="A3" s="11" t="s">
        <v>4</v>
      </c>
      <c r="B3" s="12">
        <v>297280.59000000003</v>
      </c>
      <c r="C3" s="13">
        <v>240750.37</v>
      </c>
      <c r="D3" s="14">
        <f>B3-C3</f>
        <v>56530.22000000003</v>
      </c>
      <c r="E3" s="3">
        <f>C3/B3-1</f>
        <v>-0.19015778998554878</v>
      </c>
      <c r="F3" s="7"/>
    </row>
    <row r="4" spans="1:7">
      <c r="A4" s="15" t="s">
        <v>5</v>
      </c>
      <c r="B4" s="13">
        <v>1463125.96</v>
      </c>
      <c r="C4" s="13">
        <v>1153993.92</v>
      </c>
      <c r="D4" s="14">
        <f t="shared" ref="D4:D12" si="0">B4-C4</f>
        <v>309132.04000000004</v>
      </c>
      <c r="E4" s="3">
        <f t="shared" ref="E4:E12" si="1">C4/B4-1</f>
        <v>-0.211281904942757</v>
      </c>
      <c r="F4" s="7"/>
    </row>
    <row r="5" spans="1:7">
      <c r="A5" s="15" t="s">
        <v>6</v>
      </c>
      <c r="B5" s="13">
        <v>410124.05</v>
      </c>
      <c r="C5" s="13">
        <v>349801.2</v>
      </c>
      <c r="D5" s="14">
        <f t="shared" si="0"/>
        <v>60322.849999999977</v>
      </c>
      <c r="E5" s="3">
        <f t="shared" si="1"/>
        <v>-0.14708440043933046</v>
      </c>
      <c r="F5" s="7"/>
    </row>
    <row r="6" spans="1:7">
      <c r="A6" s="15" t="s">
        <v>7</v>
      </c>
      <c r="B6" s="13">
        <v>958748.11</v>
      </c>
      <c r="C6" s="13">
        <v>771880.46</v>
      </c>
      <c r="D6" s="14">
        <f t="shared" si="0"/>
        <v>186867.65000000002</v>
      </c>
      <c r="E6" s="3">
        <f t="shared" si="1"/>
        <v>-0.19490797223057887</v>
      </c>
      <c r="F6" s="7"/>
    </row>
    <row r="7" spans="1:7">
      <c r="A7" s="15" t="s">
        <v>8</v>
      </c>
      <c r="B7" s="13">
        <v>1611526.23</v>
      </c>
      <c r="C7" s="13">
        <v>1295526.92</v>
      </c>
      <c r="D7" s="14">
        <f>B7-C7</f>
        <v>315999.31000000006</v>
      </c>
      <c r="E7" s="3">
        <f t="shared" si="1"/>
        <v>-0.19608697898761474</v>
      </c>
      <c r="F7" s="7"/>
    </row>
    <row r="8" spans="1:7">
      <c r="A8" s="15" t="s">
        <v>9</v>
      </c>
      <c r="B8" s="13">
        <v>375947.01</v>
      </c>
      <c r="C8" s="13">
        <v>320511</v>
      </c>
      <c r="D8" s="14">
        <f t="shared" si="0"/>
        <v>55436.010000000009</v>
      </c>
      <c r="E8" s="3">
        <f t="shared" si="1"/>
        <v>-0.14745697804592195</v>
      </c>
      <c r="F8" s="7"/>
    </row>
    <row r="9" spans="1:7">
      <c r="A9" s="15" t="s">
        <v>10</v>
      </c>
      <c r="B9" s="13">
        <v>261292.78</v>
      </c>
      <c r="C9" s="13">
        <v>203836.42</v>
      </c>
      <c r="D9" s="14">
        <f t="shared" si="0"/>
        <v>57456.359999999986</v>
      </c>
      <c r="E9" s="3">
        <f t="shared" si="1"/>
        <v>-0.21989264303437694</v>
      </c>
      <c r="F9" s="7"/>
    </row>
    <row r="10" spans="1:7">
      <c r="A10" s="11" t="s">
        <v>11</v>
      </c>
      <c r="B10" s="13">
        <v>648187.56000000006</v>
      </c>
      <c r="C10" s="13">
        <v>512650.95</v>
      </c>
      <c r="D10" s="14">
        <f t="shared" si="0"/>
        <v>135536.61000000004</v>
      </c>
      <c r="E10" s="3">
        <f t="shared" si="1"/>
        <v>-0.20910091208785309</v>
      </c>
      <c r="F10" s="7"/>
    </row>
    <row r="11" spans="1:7">
      <c r="A11" s="15" t="s">
        <v>12</v>
      </c>
      <c r="B11" s="13">
        <v>611343.03</v>
      </c>
      <c r="C11" s="13">
        <v>494611.54</v>
      </c>
      <c r="D11" s="14">
        <f t="shared" si="0"/>
        <v>116731.49000000005</v>
      </c>
      <c r="E11" s="3">
        <f t="shared" si="1"/>
        <v>-0.19094270200479757</v>
      </c>
      <c r="F11" s="7"/>
    </row>
    <row r="12" spans="1:7">
      <c r="A12" s="15" t="s">
        <v>13</v>
      </c>
      <c r="B12" s="13">
        <v>1465485.74</v>
      </c>
      <c r="C12" s="13">
        <v>1176862.1399999999</v>
      </c>
      <c r="D12" s="14">
        <f t="shared" si="0"/>
        <v>288623.60000000009</v>
      </c>
      <c r="E12" s="3">
        <f t="shared" si="1"/>
        <v>-0.19694739574879805</v>
      </c>
      <c r="F12" s="7"/>
    </row>
    <row r="13" spans="1:7">
      <c r="B13" s="1"/>
      <c r="C13" s="1"/>
    </row>
    <row r="14" spans="1:7">
      <c r="D14" s="16" t="s">
        <v>14</v>
      </c>
      <c r="E14" s="17">
        <f>F14/10</f>
        <v>-0.19038596775075772</v>
      </c>
      <c r="F14" s="18">
        <f>E3+E4+E5+E6+E7+E8+E9+E10+E11+E12</f>
        <v>-1.9038596775075773</v>
      </c>
    </row>
    <row r="15" spans="1:7">
      <c r="E15" s="5"/>
      <c r="F15" s="5"/>
      <c r="G15" s="2"/>
    </row>
  </sheetData>
  <mergeCells count="1">
    <mergeCell ref="A1:E1"/>
  </mergeCells>
  <pageMargins left="0.511811024" right="0.511811024" top="0.78740157499999996" bottom="0.78740157499999996" header="0.31496062000000002" footer="0.31496062000000002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IMPRENSA - PC</dc:creator>
  <cp:keywords/>
  <dc:description/>
  <cp:lastModifiedBy>Matheus Henrique</cp:lastModifiedBy>
  <cp:revision/>
  <dcterms:created xsi:type="dcterms:W3CDTF">2020-04-16T13:16:52Z</dcterms:created>
  <dcterms:modified xsi:type="dcterms:W3CDTF">2020-04-16T14:08:57Z</dcterms:modified>
  <cp:category/>
  <cp:contentStatus/>
</cp:coreProperties>
</file>